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نشاط" sheetId="1" r:id="rId1"/>
  </sheets>
  <externalReferences>
    <externalReference r:id="rId2"/>
  </externalReferences>
  <definedNames>
    <definedName name="_xlnm.Print_Area" localSheetId="0">نشاط!$A$1:$F$30</definedName>
  </definedNames>
  <calcPr calcId="124519"/>
</workbook>
</file>

<file path=xl/calcChain.xml><?xml version="1.0" encoding="utf-8"?>
<calcChain xmlns="http://schemas.openxmlformats.org/spreadsheetml/2006/main">
  <c r="F30" i="1"/>
  <c r="C30"/>
  <c r="F29"/>
  <c r="C29"/>
  <c r="F28"/>
  <c r="C28"/>
  <c r="F27"/>
  <c r="C27"/>
  <c r="F26"/>
  <c r="C26"/>
  <c r="F25"/>
  <c r="C25"/>
  <c r="F24"/>
  <c r="C24"/>
  <c r="F23"/>
  <c r="C23"/>
  <c r="F22"/>
  <c r="C22"/>
  <c r="F21"/>
  <c r="C21"/>
  <c r="F20"/>
  <c r="C20"/>
  <c r="F19"/>
  <c r="C19"/>
  <c r="F18"/>
  <c r="C18"/>
  <c r="F17"/>
  <c r="C17"/>
  <c r="F16"/>
  <c r="C16"/>
  <c r="F15"/>
  <c r="C15"/>
  <c r="F14"/>
  <c r="C14"/>
  <c r="F13"/>
  <c r="C13"/>
  <c r="F12"/>
  <c r="C12"/>
  <c r="F11"/>
  <c r="C11"/>
  <c r="F10"/>
  <c r="C10"/>
  <c r="F9"/>
  <c r="C9"/>
  <c r="F8"/>
  <c r="C8"/>
  <c r="F7"/>
  <c r="C7"/>
  <c r="F6"/>
  <c r="C6"/>
  <c r="F5"/>
  <c r="C5"/>
  <c r="F4"/>
  <c r="C4"/>
</calcChain>
</file>

<file path=xl/sharedStrings.xml><?xml version="1.0" encoding="utf-8"?>
<sst xmlns="http://schemas.openxmlformats.org/spreadsheetml/2006/main" count="62" uniqueCount="59">
  <si>
    <t xml:space="preserve"> تحليل مؤشرات نشاط استخراج النفط لسنة 2016</t>
  </si>
  <si>
    <t>الآف الدنانير</t>
  </si>
  <si>
    <t>التسلسل</t>
  </si>
  <si>
    <t>المفـــــــــــــــــــــــــــردات</t>
  </si>
  <si>
    <t>المبلــغ</t>
  </si>
  <si>
    <t>المفـــــــــــــــــــــــــردات</t>
  </si>
  <si>
    <t>رأس المال المدفوع</t>
  </si>
  <si>
    <t>إجمالي الموجودات الثابتة للسنة السابقة</t>
  </si>
  <si>
    <t>الأرباح المحتجزة</t>
  </si>
  <si>
    <t>الإضافات السنوية للموجودات الثابتة (1000+1010-2100)</t>
  </si>
  <si>
    <t>أحتياطي أرتفاع أسعار الموجودات الثابتة</t>
  </si>
  <si>
    <t>مخزون أول المدة</t>
  </si>
  <si>
    <t>حق الملكية (100+200+300)</t>
  </si>
  <si>
    <t>أ. بضاعة تحت الصنع وتامة الصنع</t>
  </si>
  <si>
    <t>تخصيصات طويلة الأجل</t>
  </si>
  <si>
    <t>ب. غيرها</t>
  </si>
  <si>
    <t>قروض طويلة الأجل</t>
  </si>
  <si>
    <t>إيرادات النشاط الرئيسي</t>
  </si>
  <si>
    <t>رأس المال المتاح (400+500+600)</t>
  </si>
  <si>
    <t>إيرادات النشاط التجاري</t>
  </si>
  <si>
    <t>المطلوبات المتداولة</t>
  </si>
  <si>
    <t>الإيرادات الأخرى</t>
  </si>
  <si>
    <t>مجموع جانب المطلوبات (700+800)</t>
  </si>
  <si>
    <t>الإنتاج الكلي بسعر المنتج (2400+2500+2600)</t>
  </si>
  <si>
    <t>إجمالي الموجودات الثابتة</t>
  </si>
  <si>
    <t>الأستخدامات الوسيطة</t>
  </si>
  <si>
    <t>إنشاءات تحت التنفيذ</t>
  </si>
  <si>
    <t>القيمة المضافة الإجمالية بسعر المنتج (2700-2800)</t>
  </si>
  <si>
    <t>الإندثارات المتراكمة</t>
  </si>
  <si>
    <t xml:space="preserve">الضرائب غير المباشرة </t>
  </si>
  <si>
    <t>صافي الموجودات الثابتة(1000+1010-1100)</t>
  </si>
  <si>
    <t>الإعانات</t>
  </si>
  <si>
    <t>مخزون أخر المدة</t>
  </si>
  <si>
    <t>القيمةالمضافة الإجمالية بالكلفة (2900-3000+3100)</t>
  </si>
  <si>
    <t>أ. مستلزمات سلعية</t>
  </si>
  <si>
    <t>الإندثارات السنوية</t>
  </si>
  <si>
    <t>ب. بضاعة تحت الصنع</t>
  </si>
  <si>
    <t>صافي القيمة المضافة بالكلفة(3200-3300)</t>
  </si>
  <si>
    <t>ج. بضاعة تامة الصنع</t>
  </si>
  <si>
    <t>صافي التحويلات الجارية</t>
  </si>
  <si>
    <t xml:space="preserve">د. بضاعة مشتراة بغرض البيع </t>
  </si>
  <si>
    <t>دخل عوامل الإنتاج(3400+3500)</t>
  </si>
  <si>
    <t>ه. مواد أخرى</t>
  </si>
  <si>
    <t>أ. صافي الربح أو الخسارة</t>
  </si>
  <si>
    <t>و. بضاعة بطريق الشحن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</si>
  <si>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</si>
  <si>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</si>
  <si>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</si>
  <si>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</si>
  <si>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 (1300+1400+1500)</t>
  </si>
  <si>
    <t>ب. الرواتب والأجور</t>
  </si>
  <si>
    <t>صافي رأس المال العامل (1600-800)</t>
  </si>
  <si>
    <t>ج. صافي الفوائد المدفوعة</t>
  </si>
  <si>
    <t>الموجودات الأخرى</t>
  </si>
  <si>
    <t>د. إيجارات الأراضي المدفوعة</t>
  </si>
  <si>
    <t>رأس المال المستخدم 700=(1200+1700+1800)</t>
  </si>
  <si>
    <t>تعويضات المشتغلين(3623+3630)</t>
  </si>
  <si>
    <t>مجموع جانب الموجودات 900=(1200+1600+1800)</t>
  </si>
  <si>
    <t>فائض العمليات(3400-3700)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</si>
</sst>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78"/>
      <scheme val="minor"/>
    </font>
    <font>
      <b/>
      <sz val="14"/>
      <name val="Simplified Arabic"/>
      <family val="1"/>
    </font>
    <font>
      <sz val="10"/>
      <name val="Simplified Arabic"/>
      <family val="1"/>
    </font>
    <font>
      <b/>
      <sz val="12"/>
      <name val="Simplified Arabic"/>
      <family val="1"/>
    </font>
    <font>
      <sz val="12"/>
      <name val="Simplified Arabic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 indent="1"/>
    </xf>
    <xf numFmtId="0" fontId="3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 indent="1"/>
    </xf>
    <xf numFmtId="3" fontId="4" fillId="0" borderId="3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right" vertical="center" indent="1"/>
    </xf>
    <xf numFmtId="3" fontId="4" fillId="4" borderId="3" xfId="0" applyNumberFormat="1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3" fontId="4" fillId="4" borderId="4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 indent="1"/>
    </xf>
    <xf numFmtId="0" fontId="4" fillId="3" borderId="5" xfId="0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578;&#1602;&#1575;&#1585;&#1610;&#1585;%202016\&#1606;&#1601;&#1591;%20&#1575;&#1587;&#1605;&#1575;&#1569;%202016-%20Copy\&#1602;&#1591;&#1575;&#1593;%20&#1575;&#1604;&#1606;&#1601;&#1591;%20&#1575;&#1587;&#1605;&#1575;&#1569;%202016%20-%20Cop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نفط الشمال"/>
      <sheetName val="ورقة2"/>
      <sheetName val="الاستكشافات"/>
      <sheetName val="ورقة"/>
      <sheetName val="SOMO"/>
      <sheetName val="ورقةد"/>
      <sheetName val="الحفر العراقية"/>
      <sheetName val="ورقة "/>
      <sheetName val="الجنوب"/>
      <sheetName val="ورقة  "/>
      <sheetName val="الوسط"/>
      <sheetName val="ورقة   "/>
      <sheetName val="ميسان"/>
      <sheetName val="ورقةميسان"/>
      <sheetName val="مصافي الشمال"/>
      <sheetName val="نشاط"/>
      <sheetName val="ورقة نشاط"/>
      <sheetName val="الجيولوجي"/>
      <sheetName val="ورقة جيولوجي"/>
      <sheetName val="نشاط2"/>
      <sheetName val="ورقة نشاط 2"/>
      <sheetName val="قطاع "/>
      <sheetName val="ورقة قطاع"/>
      <sheetName val="قطاع"/>
      <sheetName val="تعدين"/>
    </sheetNames>
    <sheetDataSet>
      <sheetData sheetId="0">
        <row r="4">
          <cell r="C4">
            <v>2189387</v>
          </cell>
          <cell r="F4">
            <v>498600924</v>
          </cell>
        </row>
        <row r="5">
          <cell r="C5">
            <v>817716111</v>
          </cell>
          <cell r="F5">
            <v>193335003</v>
          </cell>
        </row>
        <row r="6">
          <cell r="C6">
            <v>0</v>
          </cell>
          <cell r="F6">
            <v>250034560</v>
          </cell>
        </row>
        <row r="7">
          <cell r="C7">
            <v>819905498</v>
          </cell>
          <cell r="F7">
            <v>0</v>
          </cell>
        </row>
        <row r="8">
          <cell r="C8">
            <v>10022</v>
          </cell>
          <cell r="F8">
            <v>250034560</v>
          </cell>
        </row>
        <row r="9">
          <cell r="C9">
            <v>0</v>
          </cell>
          <cell r="F9">
            <v>394826293</v>
          </cell>
        </row>
        <row r="10">
          <cell r="C10">
            <v>819915520</v>
          </cell>
          <cell r="F10">
            <v>0</v>
          </cell>
        </row>
        <row r="11">
          <cell r="C11">
            <v>1393812144</v>
          </cell>
          <cell r="F11">
            <v>7381637</v>
          </cell>
        </row>
        <row r="12">
          <cell r="C12">
            <v>2213727664</v>
          </cell>
          <cell r="F12">
            <v>402207930</v>
          </cell>
        </row>
        <row r="13">
          <cell r="C13">
            <v>652427814</v>
          </cell>
          <cell r="F13">
            <v>87252208</v>
          </cell>
        </row>
        <row r="14">
          <cell r="C14">
            <v>39508113</v>
          </cell>
          <cell r="F14">
            <v>314955722</v>
          </cell>
        </row>
        <row r="15">
          <cell r="C15">
            <v>204081118</v>
          </cell>
          <cell r="F15">
            <v>53660</v>
          </cell>
        </row>
        <row r="16">
          <cell r="C16">
            <v>487854809</v>
          </cell>
          <cell r="F16">
            <v>0</v>
          </cell>
        </row>
        <row r="17">
          <cell r="C17">
            <v>276980028</v>
          </cell>
          <cell r="F17">
            <v>314902062</v>
          </cell>
        </row>
        <row r="18">
          <cell r="C18">
            <v>196400617</v>
          </cell>
          <cell r="F18">
            <v>42264551</v>
          </cell>
        </row>
        <row r="19">
          <cell r="C19">
            <v>0</v>
          </cell>
          <cell r="F19">
            <v>272637511</v>
          </cell>
        </row>
        <row r="20">
          <cell r="C20">
            <v>48814509</v>
          </cell>
          <cell r="F20">
            <v>-14856676</v>
          </cell>
        </row>
        <row r="21">
          <cell r="C21">
            <v>0</v>
          </cell>
          <cell r="F21">
            <v>257780835</v>
          </cell>
        </row>
        <row r="22">
          <cell r="C22">
            <v>24464167</v>
          </cell>
          <cell r="F22">
            <v>27388581</v>
          </cell>
        </row>
        <row r="23">
          <cell r="C23">
            <v>7300735</v>
          </cell>
          <cell r="F23">
            <v>7433154</v>
          </cell>
        </row>
        <row r="24">
          <cell r="C24">
            <v>1415131141</v>
          </cell>
          <cell r="F24">
            <v>12201612</v>
          </cell>
        </row>
        <row r="25">
          <cell r="C25">
            <v>33755347</v>
          </cell>
          <cell r="F25">
            <v>7753815</v>
          </cell>
        </row>
        <row r="26">
          <cell r="C26">
            <v>1725866516</v>
          </cell>
          <cell r="F26">
            <v>230520871</v>
          </cell>
        </row>
        <row r="27">
          <cell r="C27">
            <v>-332054372</v>
          </cell>
          <cell r="F27">
            <v>0</v>
          </cell>
        </row>
        <row r="28">
          <cell r="C28">
            <v>6339</v>
          </cell>
          <cell r="F28">
            <v>-128617</v>
          </cell>
        </row>
        <row r="29">
          <cell r="C29">
            <v>2213727664</v>
          </cell>
          <cell r="F29">
            <v>238274686</v>
          </cell>
        </row>
        <row r="30">
          <cell r="C30">
            <v>2213727664</v>
          </cell>
          <cell r="F30">
            <v>34362825</v>
          </cell>
        </row>
      </sheetData>
      <sheetData sheetId="1"/>
      <sheetData sheetId="2">
        <row r="4">
          <cell r="C4">
            <v>83963</v>
          </cell>
          <cell r="F4">
            <v>124869918</v>
          </cell>
        </row>
        <row r="5">
          <cell r="C5">
            <v>495456029</v>
          </cell>
          <cell r="F5">
            <v>171065187</v>
          </cell>
        </row>
        <row r="6">
          <cell r="C6">
            <v>0</v>
          </cell>
          <cell r="F6">
            <v>27961357</v>
          </cell>
        </row>
        <row r="7">
          <cell r="C7">
            <v>495539992</v>
          </cell>
          <cell r="F7">
            <v>0</v>
          </cell>
        </row>
        <row r="8">
          <cell r="C8">
            <v>0</v>
          </cell>
          <cell r="F8">
            <v>27961357</v>
          </cell>
        </row>
        <row r="9">
          <cell r="C9">
            <v>0</v>
          </cell>
          <cell r="F9">
            <v>157534049</v>
          </cell>
        </row>
        <row r="10">
          <cell r="C10">
            <v>495539992</v>
          </cell>
          <cell r="F10">
            <v>0</v>
          </cell>
        </row>
        <row r="11">
          <cell r="C11">
            <v>152888080</v>
          </cell>
          <cell r="F11">
            <v>44069651</v>
          </cell>
        </row>
        <row r="12">
          <cell r="C12">
            <v>648428072</v>
          </cell>
          <cell r="F12">
            <v>201603700</v>
          </cell>
        </row>
        <row r="13">
          <cell r="C13">
            <v>295204277</v>
          </cell>
          <cell r="F13">
            <v>13618340</v>
          </cell>
        </row>
        <row r="14">
          <cell r="C14">
            <v>730828</v>
          </cell>
          <cell r="F14">
            <v>187985360</v>
          </cell>
        </row>
        <row r="15">
          <cell r="C15">
            <v>178893817</v>
          </cell>
          <cell r="F15">
            <v>0</v>
          </cell>
        </row>
        <row r="16">
          <cell r="C16">
            <v>117041288</v>
          </cell>
          <cell r="F16">
            <v>0</v>
          </cell>
        </row>
        <row r="17">
          <cell r="C17">
            <v>35756409</v>
          </cell>
          <cell r="F17">
            <v>187985360</v>
          </cell>
        </row>
        <row r="18">
          <cell r="C18">
            <v>13449422</v>
          </cell>
          <cell r="F18">
            <v>80138224</v>
          </cell>
        </row>
        <row r="19">
          <cell r="C19">
            <v>0</v>
          </cell>
          <cell r="F19">
            <v>107847136</v>
          </cell>
        </row>
        <row r="20">
          <cell r="C20">
            <v>0</v>
          </cell>
          <cell r="F20">
            <v>-387927</v>
          </cell>
        </row>
        <row r="21">
          <cell r="C21">
            <v>0</v>
          </cell>
          <cell r="F21">
            <v>107459209</v>
          </cell>
        </row>
        <row r="22">
          <cell r="C22">
            <v>18343713</v>
          </cell>
          <cell r="F22">
            <v>39872705</v>
          </cell>
        </row>
        <row r="23">
          <cell r="C23">
            <v>3963274</v>
          </cell>
          <cell r="F23">
            <v>8632341</v>
          </cell>
        </row>
        <row r="24">
          <cell r="C24">
            <v>285113067</v>
          </cell>
          <cell r="F24">
            <v>17942717</v>
          </cell>
        </row>
        <row r="25">
          <cell r="C25">
            <v>210517308</v>
          </cell>
          <cell r="F25">
            <v>13297647</v>
          </cell>
        </row>
        <row r="26">
          <cell r="C26">
            <v>531386784</v>
          </cell>
          <cell r="F26">
            <v>67588480</v>
          </cell>
        </row>
        <row r="27">
          <cell r="C27">
            <v>378498704</v>
          </cell>
          <cell r="F27">
            <v>0</v>
          </cell>
        </row>
        <row r="28">
          <cell r="C28">
            <v>0</v>
          </cell>
          <cell r="F28">
            <v>-1976</v>
          </cell>
        </row>
        <row r="29">
          <cell r="C29">
            <v>495539992</v>
          </cell>
          <cell r="F29">
            <v>80886127</v>
          </cell>
        </row>
        <row r="30">
          <cell r="C30">
            <v>648428072</v>
          </cell>
          <cell r="F30">
            <v>26961009</v>
          </cell>
        </row>
      </sheetData>
      <sheetData sheetId="3"/>
      <sheetData sheetId="4">
        <row r="64">
          <cell r="C64">
            <v>77292</v>
          </cell>
        </row>
      </sheetData>
      <sheetData sheetId="5"/>
      <sheetData sheetId="6">
        <row r="4">
          <cell r="C4">
            <v>422947</v>
          </cell>
          <cell r="F4">
            <v>435506228</v>
          </cell>
        </row>
        <row r="5">
          <cell r="C5">
            <v>850116251</v>
          </cell>
          <cell r="F5">
            <v>262431962</v>
          </cell>
        </row>
        <row r="6">
          <cell r="C6">
            <v>0</v>
          </cell>
          <cell r="F6">
            <v>274665228</v>
          </cell>
        </row>
        <row r="7">
          <cell r="C7">
            <v>850539198</v>
          </cell>
          <cell r="F7">
            <v>0</v>
          </cell>
        </row>
        <row r="8">
          <cell r="C8">
            <v>0</v>
          </cell>
          <cell r="F8">
            <v>274665228</v>
          </cell>
        </row>
        <row r="9">
          <cell r="C9">
            <v>0</v>
          </cell>
          <cell r="F9">
            <v>49686</v>
          </cell>
        </row>
        <row r="10">
          <cell r="C10">
            <v>850539198</v>
          </cell>
          <cell r="F10">
            <v>0</v>
          </cell>
        </row>
        <row r="11">
          <cell r="C11">
            <v>258642614</v>
          </cell>
          <cell r="F11">
            <v>275885516</v>
          </cell>
        </row>
        <row r="12">
          <cell r="C12">
            <v>1109181812</v>
          </cell>
          <cell r="F12">
            <v>275935202</v>
          </cell>
        </row>
        <row r="13">
          <cell r="C13">
            <v>671139579</v>
          </cell>
          <cell r="F13">
            <v>56017481</v>
          </cell>
        </row>
        <row r="14">
          <cell r="C14">
            <v>26798611</v>
          </cell>
          <cell r="F14">
            <v>219917721</v>
          </cell>
        </row>
        <row r="15">
          <cell r="C15">
            <v>263869020</v>
          </cell>
          <cell r="F15">
            <v>0</v>
          </cell>
        </row>
        <row r="16">
          <cell r="C16">
            <v>434069170</v>
          </cell>
          <cell r="F16">
            <v>0</v>
          </cell>
        </row>
        <row r="17">
          <cell r="C17">
            <v>278749524</v>
          </cell>
          <cell r="F17">
            <v>219917721</v>
          </cell>
        </row>
        <row r="18">
          <cell r="C18">
            <v>232071858</v>
          </cell>
          <cell r="F18">
            <v>36726269</v>
          </cell>
        </row>
        <row r="19">
          <cell r="C19">
            <v>0</v>
          </cell>
          <cell r="F19">
            <v>183191452</v>
          </cell>
        </row>
        <row r="20">
          <cell r="C20">
            <v>0</v>
          </cell>
          <cell r="F20">
            <v>-5181779</v>
          </cell>
        </row>
        <row r="21">
          <cell r="C21">
            <v>0</v>
          </cell>
          <cell r="F21">
            <v>178009673</v>
          </cell>
        </row>
        <row r="22">
          <cell r="C22">
            <v>20448248</v>
          </cell>
          <cell r="F22">
            <v>9170328</v>
          </cell>
        </row>
        <row r="23">
          <cell r="C23">
            <v>26229418</v>
          </cell>
          <cell r="F23">
            <v>2584405</v>
          </cell>
        </row>
        <row r="24">
          <cell r="C24">
            <v>355194112</v>
          </cell>
          <cell r="F24">
            <v>6585923</v>
          </cell>
        </row>
        <row r="25">
          <cell r="C25">
            <v>41169006</v>
          </cell>
          <cell r="F25">
            <v>0</v>
          </cell>
        </row>
        <row r="26">
          <cell r="C26">
            <v>675112642</v>
          </cell>
          <cell r="F26">
            <v>168839345</v>
          </cell>
        </row>
        <row r="27">
          <cell r="C27">
            <v>416470028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850539198</v>
          </cell>
          <cell r="F29">
            <v>168839345</v>
          </cell>
        </row>
        <row r="30">
          <cell r="C30">
            <v>1109181812</v>
          </cell>
          <cell r="F30">
            <v>14352107</v>
          </cell>
        </row>
      </sheetData>
      <sheetData sheetId="7"/>
      <sheetData sheetId="8">
        <row r="4">
          <cell r="C4">
            <v>500000000</v>
          </cell>
          <cell r="F4">
            <v>29967256800</v>
          </cell>
        </row>
        <row r="5">
          <cell r="C5">
            <v>36975984517</v>
          </cell>
          <cell r="F5">
            <v>7093782274</v>
          </cell>
        </row>
        <row r="6">
          <cell r="C6">
            <v>0</v>
          </cell>
          <cell r="F6">
            <v>903720591</v>
          </cell>
        </row>
        <row r="7">
          <cell r="C7">
            <v>37475984517</v>
          </cell>
          <cell r="F7">
            <v>0</v>
          </cell>
        </row>
        <row r="8">
          <cell r="C8">
            <v>677881</v>
          </cell>
          <cell r="F8">
            <v>903720591</v>
          </cell>
        </row>
        <row r="9">
          <cell r="C9">
            <v>0</v>
          </cell>
          <cell r="F9">
            <v>6652582298</v>
          </cell>
        </row>
        <row r="10">
          <cell r="C10">
            <v>37476662398</v>
          </cell>
          <cell r="F10">
            <v>0</v>
          </cell>
        </row>
        <row r="11">
          <cell r="C11">
            <v>2544453532</v>
          </cell>
          <cell r="F11">
            <v>22257486</v>
          </cell>
        </row>
        <row r="12">
          <cell r="C12">
            <v>40021115930</v>
          </cell>
          <cell r="F12">
            <v>6674839784</v>
          </cell>
        </row>
        <row r="13">
          <cell r="C13">
            <v>15369532276</v>
          </cell>
          <cell r="F13">
            <v>3285173551</v>
          </cell>
        </row>
        <row r="14">
          <cell r="C14">
            <v>21691506798</v>
          </cell>
          <cell r="F14">
            <v>3389666233</v>
          </cell>
        </row>
        <row r="15">
          <cell r="C15">
            <v>2668264897</v>
          </cell>
          <cell r="F15">
            <v>0</v>
          </cell>
        </row>
        <row r="16">
          <cell r="C16">
            <v>34392774177</v>
          </cell>
          <cell r="F16">
            <v>0</v>
          </cell>
        </row>
        <row r="17">
          <cell r="C17">
            <v>997678490</v>
          </cell>
          <cell r="F17">
            <v>3389666233</v>
          </cell>
        </row>
        <row r="18">
          <cell r="C18">
            <v>262168873</v>
          </cell>
          <cell r="F18">
            <v>879423678</v>
          </cell>
        </row>
        <row r="19">
          <cell r="C19">
            <v>0</v>
          </cell>
          <cell r="F19">
            <v>2510242555</v>
          </cell>
        </row>
        <row r="20">
          <cell r="C20">
            <v>221136751</v>
          </cell>
          <cell r="F20">
            <v>-360657088</v>
          </cell>
        </row>
        <row r="21">
          <cell r="C21">
            <v>0</v>
          </cell>
          <cell r="F21">
            <v>2149585467</v>
          </cell>
        </row>
        <row r="22">
          <cell r="C22">
            <v>149822410</v>
          </cell>
          <cell r="F22">
            <v>556096927</v>
          </cell>
        </row>
        <row r="23">
          <cell r="C23">
            <v>364550456</v>
          </cell>
          <cell r="F23">
            <v>76990887</v>
          </cell>
        </row>
        <row r="24">
          <cell r="C24">
            <v>3087177250</v>
          </cell>
          <cell r="F24">
            <v>247741181</v>
          </cell>
        </row>
        <row r="25">
          <cell r="C25">
            <v>1543377679</v>
          </cell>
          <cell r="F25">
            <v>231364859</v>
          </cell>
        </row>
        <row r="26">
          <cell r="C26">
            <v>5628233419</v>
          </cell>
          <cell r="F26">
            <v>1597585931</v>
          </cell>
        </row>
        <row r="27">
          <cell r="C27">
            <v>3083779887</v>
          </cell>
          <cell r="F27">
            <v>0</v>
          </cell>
        </row>
        <row r="28">
          <cell r="C28">
            <v>108334</v>
          </cell>
          <cell r="F28">
            <v>-4097391</v>
          </cell>
        </row>
        <row r="29">
          <cell r="C29">
            <v>37476662398</v>
          </cell>
          <cell r="F29">
            <v>1828950790</v>
          </cell>
        </row>
        <row r="30">
          <cell r="C30">
            <v>40021115930</v>
          </cell>
          <cell r="F30">
            <v>681291765</v>
          </cell>
        </row>
      </sheetData>
      <sheetData sheetId="9"/>
      <sheetData sheetId="10">
        <row r="4">
          <cell r="C4">
            <v>90000000</v>
          </cell>
          <cell r="F4">
            <v>2537025219</v>
          </cell>
        </row>
        <row r="5">
          <cell r="C5">
            <v>3436602344</v>
          </cell>
          <cell r="F5">
            <v>843548818</v>
          </cell>
        </row>
        <row r="6">
          <cell r="C6">
            <v>0</v>
          </cell>
          <cell r="F6">
            <v>5203706</v>
          </cell>
        </row>
        <row r="7">
          <cell r="C7">
            <v>3526602344</v>
          </cell>
          <cell r="F7">
            <v>0</v>
          </cell>
        </row>
        <row r="8">
          <cell r="C8">
            <v>0</v>
          </cell>
          <cell r="F8">
            <v>5203706</v>
          </cell>
        </row>
        <row r="9">
          <cell r="C9">
            <v>0</v>
          </cell>
          <cell r="F9">
            <v>466576967</v>
          </cell>
        </row>
        <row r="10">
          <cell r="C10">
            <v>3526602344</v>
          </cell>
          <cell r="F10">
            <v>0</v>
          </cell>
        </row>
        <row r="11">
          <cell r="C11">
            <v>233220340</v>
          </cell>
          <cell r="F11">
            <v>242323</v>
          </cell>
        </row>
        <row r="12">
          <cell r="C12">
            <v>3759822684</v>
          </cell>
          <cell r="F12">
            <v>466819290</v>
          </cell>
        </row>
        <row r="13">
          <cell r="C13">
            <v>3366142614</v>
          </cell>
          <cell r="F13">
            <v>36385216</v>
          </cell>
        </row>
        <row r="14">
          <cell r="C14">
            <v>14431423</v>
          </cell>
          <cell r="F14">
            <v>430434074</v>
          </cell>
        </row>
        <row r="15">
          <cell r="C15">
            <v>786135743</v>
          </cell>
          <cell r="F15">
            <v>159150</v>
          </cell>
        </row>
        <row r="16">
          <cell r="C16">
            <v>2594438294</v>
          </cell>
          <cell r="F16">
            <v>0</v>
          </cell>
        </row>
        <row r="17">
          <cell r="C17">
            <v>7649975</v>
          </cell>
          <cell r="F17">
            <v>430274924</v>
          </cell>
        </row>
        <row r="18">
          <cell r="C18">
            <v>1483498</v>
          </cell>
          <cell r="F18">
            <v>228939126</v>
          </cell>
        </row>
        <row r="19">
          <cell r="C19">
            <v>0</v>
          </cell>
          <cell r="F19">
            <v>201335798</v>
          </cell>
        </row>
        <row r="20">
          <cell r="C20">
            <v>2900512</v>
          </cell>
          <cell r="F20">
            <v>-34192829</v>
          </cell>
        </row>
        <row r="21">
          <cell r="C21">
            <v>0</v>
          </cell>
          <cell r="F21">
            <v>167142969</v>
          </cell>
        </row>
        <row r="22">
          <cell r="C22">
            <v>2696277</v>
          </cell>
          <cell r="F22">
            <v>107019412</v>
          </cell>
        </row>
        <row r="23">
          <cell r="C23">
            <v>569688</v>
          </cell>
          <cell r="F23">
            <v>61484557</v>
          </cell>
        </row>
        <row r="24">
          <cell r="C24">
            <v>1004972081</v>
          </cell>
          <cell r="F24">
            <v>43244859</v>
          </cell>
        </row>
        <row r="25">
          <cell r="C25">
            <v>152762334</v>
          </cell>
          <cell r="F25">
            <v>2289996</v>
          </cell>
        </row>
        <row r="26">
          <cell r="C26">
            <v>1165384390</v>
          </cell>
          <cell r="F26">
            <v>60127156</v>
          </cell>
        </row>
        <row r="27">
          <cell r="C27">
            <v>932164050</v>
          </cell>
          <cell r="F27">
            <v>0</v>
          </cell>
        </row>
        <row r="28">
          <cell r="C28">
            <v>0</v>
          </cell>
          <cell r="F28">
            <v>-3599</v>
          </cell>
        </row>
        <row r="29">
          <cell r="C29">
            <v>3526602344</v>
          </cell>
          <cell r="F29">
            <v>62417152</v>
          </cell>
        </row>
        <row r="30">
          <cell r="C30">
            <v>3759822684</v>
          </cell>
          <cell r="F30">
            <v>138918646</v>
          </cell>
        </row>
      </sheetData>
      <sheetData sheetId="11"/>
      <sheetData sheetId="12">
        <row r="63">
          <cell r="C63">
            <v>2371504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30"/>
  <sheetViews>
    <sheetView rightToLeft="1" tabSelected="1" view="pageBreakPreview" topLeftCell="A21" zoomScaleSheetLayoutView="100" workbookViewId="0">
      <selection activeCell="B27" sqref="B27"/>
    </sheetView>
  </sheetViews>
  <sheetFormatPr defaultColWidth="9.140625" defaultRowHeight="16.5" customHeight="1"/>
  <cols>
    <col min="1" max="1" width="7.7109375" style="1" customWidth="1"/>
    <col min="2" max="2" width="46.28515625" style="1" customWidth="1"/>
    <col min="3" max="3" width="21" style="1" customWidth="1"/>
    <col min="4" max="4" width="7" style="1" customWidth="1"/>
    <col min="5" max="5" width="46.140625" style="1" customWidth="1"/>
    <col min="6" max="6" width="18.7109375" style="1" customWidth="1"/>
    <col min="7" max="8" width="9.140625" style="1"/>
    <col min="9" max="9" width="10.140625" style="1" bestFit="1" customWidth="1"/>
    <col min="10" max="10" width="9.140625" style="1"/>
    <col min="11" max="11" width="13.42578125" style="1" bestFit="1" customWidth="1"/>
    <col min="12" max="12" width="9.140625" style="1"/>
    <col min="13" max="13" width="13.42578125" style="1" bestFit="1" customWidth="1"/>
    <col min="14" max="16384" width="9.140625" style="1"/>
  </cols>
  <sheetData>
    <row r="1" spans="1:9" ht="16.5" customHeight="1">
      <c r="A1" s="21" t="s">
        <v>0</v>
      </c>
      <c r="B1" s="21"/>
      <c r="C1" s="21"/>
      <c r="D1" s="21"/>
      <c r="E1" s="21"/>
      <c r="F1" s="21"/>
    </row>
    <row r="2" spans="1:9" ht="16.5" customHeight="1" thickBot="1">
      <c r="A2" s="22"/>
      <c r="B2" s="22"/>
      <c r="C2" s="2"/>
      <c r="D2" s="2"/>
      <c r="E2" s="2"/>
      <c r="F2" s="3" t="s">
        <v>1</v>
      </c>
    </row>
    <row r="3" spans="1:9" ht="16.5" customHeight="1" thickBot="1">
      <c r="A3" s="4" t="s">
        <v>2</v>
      </c>
      <c r="B3" s="5" t="s">
        <v>3</v>
      </c>
      <c r="C3" s="6" t="s">
        <v>4</v>
      </c>
      <c r="D3" s="4" t="s">
        <v>2</v>
      </c>
      <c r="E3" s="5" t="s">
        <v>5</v>
      </c>
      <c r="F3" s="6" t="s">
        <v>4</v>
      </c>
    </row>
    <row r="4" spans="1:9" ht="16.5" customHeight="1" thickBot="1">
      <c r="A4" s="7">
        <v>100</v>
      </c>
      <c r="B4" s="8" t="s">
        <v>6</v>
      </c>
      <c r="C4" s="9">
        <f>'[1]نفط الشمال'!C4+[1]الاستكشافات!C4+'[1]الحفر العراقية'!C4+[1]الجنوب!C4+[1]الوسط!C4</f>
        <v>592696297</v>
      </c>
      <c r="D4" s="10">
        <v>2100</v>
      </c>
      <c r="E4" s="8" t="s">
        <v>7</v>
      </c>
      <c r="F4" s="11">
        <f>'[1]نفط الشمال'!F4+[1]الاستكشافات!F4+'[1]الحفر العراقية'!F4+[1]الجنوب!F4+[1]الوسط!F4</f>
        <v>33563259089</v>
      </c>
    </row>
    <row r="5" spans="1:9" ht="16.5" customHeight="1" thickBot="1">
      <c r="A5" s="12">
        <v>200</v>
      </c>
      <c r="B5" s="13" t="s">
        <v>8</v>
      </c>
      <c r="C5" s="14">
        <f>'[1]نفط الشمال'!C5+[1]الاستكشافات!C5+'[1]الحفر العراقية'!C5+[1]الجنوب!C5+[1]الوسط!C5</f>
        <v>42575875252</v>
      </c>
      <c r="D5" s="15">
        <v>2200</v>
      </c>
      <c r="E5" s="13" t="s">
        <v>9</v>
      </c>
      <c r="F5" s="16">
        <f>'[1]نفط الشمال'!F5+[1]الاستكشافات!F5+'[1]الحفر العراقية'!F5+[1]الجنوب!F5+[1]الوسط!F5</f>
        <v>8564163244</v>
      </c>
      <c r="I5" s="17"/>
    </row>
    <row r="6" spans="1:9" ht="16.5" customHeight="1" thickBot="1">
      <c r="A6" s="7">
        <v>300</v>
      </c>
      <c r="B6" s="18" t="s">
        <v>10</v>
      </c>
      <c r="C6" s="9">
        <f>'[1]نفط الشمال'!C6+[1]الاستكشافات!C6+'[1]الحفر العراقية'!C6+[1]الجنوب!C6+[1]الوسط!C6</f>
        <v>0</v>
      </c>
      <c r="D6" s="19">
        <v>2300</v>
      </c>
      <c r="E6" s="18" t="s">
        <v>11</v>
      </c>
      <c r="F6" s="11">
        <f>'[1]نفط الشمال'!F6+[1]الاستكشافات!F6+'[1]الحفر العراقية'!F6+[1]الجنوب!F6+[1]الوسط!F6</f>
        <v>1461585442</v>
      </c>
    </row>
    <row r="7" spans="1:9" ht="16.5" customHeight="1" thickBot="1">
      <c r="A7" s="12">
        <v>400</v>
      </c>
      <c r="B7" s="13" t="s">
        <v>12</v>
      </c>
      <c r="C7" s="14">
        <f>'[1]نفط الشمال'!C7+[1]الاستكشافات!C7+'[1]الحفر العراقية'!C7+[1]الجنوب!C7+[1]الوسط!C7</f>
        <v>43168571549</v>
      </c>
      <c r="D7" s="15">
        <v>2310</v>
      </c>
      <c r="E7" s="13" t="s">
        <v>13</v>
      </c>
      <c r="F7" s="16">
        <f>'[1]نفط الشمال'!F7+[1]الاستكشافات!F7+'[1]الحفر العراقية'!F7+[1]الجنوب!F7+[1]الوسط!F7</f>
        <v>0</v>
      </c>
    </row>
    <row r="8" spans="1:9" ht="16.5" customHeight="1" thickBot="1">
      <c r="A8" s="7">
        <v>500</v>
      </c>
      <c r="B8" s="18" t="s">
        <v>14</v>
      </c>
      <c r="C8" s="9">
        <f>'[1]نفط الشمال'!C8+[1]الاستكشافات!C8+'[1]الحفر العراقية'!C8+[1]الجنوب!C8+[1]الوسط!C8</f>
        <v>687903</v>
      </c>
      <c r="D8" s="19">
        <v>2320</v>
      </c>
      <c r="E8" s="18" t="s">
        <v>15</v>
      </c>
      <c r="F8" s="11">
        <f>'[1]نفط الشمال'!F8+[1]الاستكشافات!F8+'[1]الحفر العراقية'!F8+[1]الجنوب!F8+[1]الوسط!F8</f>
        <v>1461585442</v>
      </c>
    </row>
    <row r="9" spans="1:9" ht="16.5" customHeight="1" thickBot="1">
      <c r="A9" s="12">
        <v>600</v>
      </c>
      <c r="B9" s="13" t="s">
        <v>16</v>
      </c>
      <c r="C9" s="14">
        <f>'[1]نفط الشمال'!C9+[1]الاستكشافات!C9+'[1]الحفر العراقية'!C9+[1]الجنوب!C9+[1]الوسط!C9</f>
        <v>0</v>
      </c>
      <c r="D9" s="15">
        <v>2400</v>
      </c>
      <c r="E9" s="13" t="s">
        <v>17</v>
      </c>
      <c r="F9" s="16">
        <f>'[1]نفط الشمال'!F9+[1]الاستكشافات!F9+'[1]الحفر العراقية'!F9+[1]الجنوب!F9+[1]الوسط!F9</f>
        <v>7671569293</v>
      </c>
    </row>
    <row r="10" spans="1:9" ht="16.5" customHeight="1" thickBot="1">
      <c r="A10" s="7">
        <v>700</v>
      </c>
      <c r="B10" s="18" t="s">
        <v>18</v>
      </c>
      <c r="C10" s="9">
        <f>'[1]نفط الشمال'!C10+[1]الاستكشافات!C10+'[1]الحفر العراقية'!C10+[1]الجنوب!C10+[1]الوسط!C10</f>
        <v>43169259452</v>
      </c>
      <c r="D10" s="19">
        <v>2500</v>
      </c>
      <c r="E10" s="18" t="s">
        <v>19</v>
      </c>
      <c r="F10" s="11">
        <f>'[1]نفط الشمال'!F10+[1]الاستكشافات!F10+'[1]الحفر العراقية'!F10+[1]الجنوب!F10+[1]الوسط!F10</f>
        <v>0</v>
      </c>
    </row>
    <row r="11" spans="1:9" ht="16.5" customHeight="1" thickBot="1">
      <c r="A11" s="12">
        <v>800</v>
      </c>
      <c r="B11" s="13" t="s">
        <v>20</v>
      </c>
      <c r="C11" s="14">
        <f>'[1]نفط الشمال'!C11+[1]الاستكشافات!C11+'[1]الحفر العراقية'!C11+[1]الجنوب!C11+[1]الوسط!C11</f>
        <v>4583016710</v>
      </c>
      <c r="D11" s="15">
        <v>2600</v>
      </c>
      <c r="E11" s="13" t="s">
        <v>21</v>
      </c>
      <c r="F11" s="16">
        <f>'[1]نفط الشمال'!F11+[1]الاستكشافات!F11+'[1]الحفر العراقية'!F11+[1]الجنوب!F11+[1]الوسط!F11</f>
        <v>349836613</v>
      </c>
    </row>
    <row r="12" spans="1:9" ht="16.5" customHeight="1" thickBot="1">
      <c r="A12" s="7">
        <v>900</v>
      </c>
      <c r="B12" s="18" t="s">
        <v>22</v>
      </c>
      <c r="C12" s="9">
        <f>'[1]نفط الشمال'!C12+[1]الاستكشافات!C12+'[1]الحفر العراقية'!C12+[1]الجنوب!C12+[1]الوسط!C12</f>
        <v>47752276162</v>
      </c>
      <c r="D12" s="19">
        <v>2700</v>
      </c>
      <c r="E12" s="18" t="s">
        <v>23</v>
      </c>
      <c r="F12" s="11">
        <f>'[1]نفط الشمال'!F12+[1]الاستكشافات!F12+'[1]الحفر العراقية'!F12+[1]الجنوب!F12+[1]الوسط!F12</f>
        <v>8021405906</v>
      </c>
    </row>
    <row r="13" spans="1:9" ht="16.5" customHeight="1" thickBot="1">
      <c r="A13" s="12">
        <v>1000</v>
      </c>
      <c r="B13" s="13" t="s">
        <v>24</v>
      </c>
      <c r="C13" s="14">
        <f>'[1]نفط الشمال'!C13+[1]الاستكشافات!C13+'[1]الحفر العراقية'!C13+[1]الجنوب!C13+[1]الوسط!C13</f>
        <v>20354446560</v>
      </c>
      <c r="D13" s="15">
        <v>2800</v>
      </c>
      <c r="E13" s="13" t="s">
        <v>25</v>
      </c>
      <c r="F13" s="16">
        <f>'[1]نفط الشمال'!F13+[1]الاستكشافات!F13+'[1]الحفر العراقية'!F13+[1]الجنوب!F13+[1]الوسط!F13</f>
        <v>3478446796</v>
      </c>
    </row>
    <row r="14" spans="1:9" ht="16.5" customHeight="1" thickBot="1">
      <c r="A14" s="7">
        <v>1010</v>
      </c>
      <c r="B14" s="18" t="s">
        <v>26</v>
      </c>
      <c r="C14" s="9">
        <f>'[1]نفط الشمال'!C14+[1]الاستكشافات!C14+'[1]الحفر العراقية'!C14+[1]الجنوب!C14+[1]الوسط!C14</f>
        <v>21772975773</v>
      </c>
      <c r="D14" s="19">
        <v>2900</v>
      </c>
      <c r="E14" s="18" t="s">
        <v>27</v>
      </c>
      <c r="F14" s="11">
        <f>'[1]نفط الشمال'!F14+[1]الاستكشافات!F14+'[1]الحفر العراقية'!F14+[1]الجنوب!F14+[1]الوسط!F14</f>
        <v>4542959110</v>
      </c>
    </row>
    <row r="15" spans="1:9" ht="16.5" customHeight="1" thickBot="1">
      <c r="A15" s="12">
        <v>1100</v>
      </c>
      <c r="B15" s="13" t="s">
        <v>28</v>
      </c>
      <c r="C15" s="14">
        <f>'[1]نفط الشمال'!C15+[1]الاستكشافات!C15+'[1]الحفر العراقية'!C15+[1]الجنوب!C15+[1]الوسط!C15</f>
        <v>4101244595</v>
      </c>
      <c r="D15" s="15">
        <v>3000</v>
      </c>
      <c r="E15" s="13" t="s">
        <v>29</v>
      </c>
      <c r="F15" s="16">
        <f>'[1]نفط الشمال'!F15+[1]الاستكشافات!F15+'[1]الحفر العراقية'!F15+[1]الجنوب!F15+[1]الوسط!F15</f>
        <v>212810</v>
      </c>
    </row>
    <row r="16" spans="1:9" ht="16.5" customHeight="1" thickBot="1">
      <c r="A16" s="7">
        <v>1200</v>
      </c>
      <c r="B16" s="18" t="s">
        <v>30</v>
      </c>
      <c r="C16" s="9">
        <f>'[1]نفط الشمال'!C16+[1]الاستكشافات!C16+'[1]الحفر العراقية'!C16+[1]الجنوب!C16+[1]الوسط!C16</f>
        <v>38026177738</v>
      </c>
      <c r="D16" s="19">
        <v>3100</v>
      </c>
      <c r="E16" s="18" t="s">
        <v>31</v>
      </c>
      <c r="F16" s="11">
        <f>'[1]نفط الشمال'!F16+[1]الاستكشافات!F16+'[1]الحفر العراقية'!F16+[1]الجنوب!F16+[1]الوسط!F16</f>
        <v>0</v>
      </c>
    </row>
    <row r="17" spans="1:13" ht="16.5" customHeight="1" thickBot="1">
      <c r="A17" s="12">
        <v>1300</v>
      </c>
      <c r="B17" s="13" t="s">
        <v>32</v>
      </c>
      <c r="C17" s="14">
        <f>'[1]نفط الشمال'!C17+[1]الاستكشافات!C17+'[1]الحفر العراقية'!C17+[1]الجنوب!C17+[1]الوسط!C17</f>
        <v>1596814426</v>
      </c>
      <c r="D17" s="15">
        <v>3200</v>
      </c>
      <c r="E17" s="13" t="s">
        <v>33</v>
      </c>
      <c r="F17" s="16">
        <f>'[1]نفط الشمال'!F17+[1]الاستكشافات!F17+'[1]الحفر العراقية'!F17+[1]الجنوب!F17+[1]الوسط!F17</f>
        <v>4542746300</v>
      </c>
    </row>
    <row r="18" spans="1:13" ht="16.5" customHeight="1" thickBot="1">
      <c r="A18" s="7">
        <v>1310</v>
      </c>
      <c r="B18" s="18" t="s">
        <v>34</v>
      </c>
      <c r="C18" s="9">
        <f>'[1]نفط الشمال'!C18+[1]الاستكشافات!C18+'[1]الحفر العراقية'!C18+[1]الجنوب!C18+[1]الوسط!C18</f>
        <v>705574268</v>
      </c>
      <c r="D18" s="19">
        <v>3300</v>
      </c>
      <c r="E18" s="18" t="s">
        <v>35</v>
      </c>
      <c r="F18" s="11">
        <f>'[1]نفط الشمال'!F18+[1]الاستكشافات!F18+'[1]الحفر العراقية'!F18+[1]الجنوب!F18+[1]الوسط!F18</f>
        <v>1267491848</v>
      </c>
    </row>
    <row r="19" spans="1:13" ht="16.5" customHeight="1" thickBot="1">
      <c r="A19" s="12">
        <v>1320</v>
      </c>
      <c r="B19" s="13" t="s">
        <v>36</v>
      </c>
      <c r="C19" s="14">
        <f>'[1]نفط الشمال'!C19+[1]الاستكشافات!C19+'[1]الحفر العراقية'!C19+[1]الجنوب!C19+[1]الوسط!C19</f>
        <v>0</v>
      </c>
      <c r="D19" s="15">
        <v>3400</v>
      </c>
      <c r="E19" s="13" t="s">
        <v>37</v>
      </c>
      <c r="F19" s="16">
        <f>'[1]نفط الشمال'!F19+[1]الاستكشافات!F19+'[1]الحفر العراقية'!F19+[1]الجنوب!F19+[1]الوسط!F19</f>
        <v>3275254452</v>
      </c>
    </row>
    <row r="20" spans="1:13" ht="16.5" customHeight="1" thickBot="1">
      <c r="A20" s="7">
        <v>1330</v>
      </c>
      <c r="B20" s="18" t="s">
        <v>38</v>
      </c>
      <c r="C20" s="9">
        <f>'[1]نفط الشمال'!C20+[1]الاستكشافات!C20+'[1]الحفر العراقية'!C20+[1]الجنوب!C20+[1]الوسط!C20</f>
        <v>272851772</v>
      </c>
      <c r="D20" s="19">
        <v>3500</v>
      </c>
      <c r="E20" s="18" t="s">
        <v>39</v>
      </c>
      <c r="F20" s="11">
        <f>'[1]نفط الشمال'!F20+[1]الاستكشافات!F20+'[1]الحفر العراقية'!F20+[1]الجنوب!F20+[1]الوسط!F20</f>
        <v>-415276299</v>
      </c>
    </row>
    <row r="21" spans="1:13" ht="16.5" customHeight="1" thickBot="1">
      <c r="A21" s="12">
        <v>1340</v>
      </c>
      <c r="B21" s="13" t="s">
        <v>40</v>
      </c>
      <c r="C21" s="14">
        <f>'[1]نفط الشمال'!C21+[1]الاستكشافات!C21+'[1]الحفر العراقية'!C21+[1]الجنوب!C21+[1]الوسط!C21</f>
        <v>0</v>
      </c>
      <c r="D21" s="15">
        <v>3600</v>
      </c>
      <c r="E21" s="13" t="s">
        <v>41</v>
      </c>
      <c r="F21" s="16">
        <f>'[1]نفط الشمال'!F21+[1]الاستكشافات!F21+'[1]الحفر العراقية'!F21+[1]الجنوب!F21+[1]الوسط!F21</f>
        <v>2859978153</v>
      </c>
    </row>
    <row r="22" spans="1:13" ht="16.5" customHeight="1" thickBot="1">
      <c r="A22" s="7">
        <v>1350</v>
      </c>
      <c r="B22" s="18" t="s">
        <v>42</v>
      </c>
      <c r="C22" s="9">
        <f>'[1]نفط الشمال'!C22+[1]الاستكشافات!C22+'[1]الحفر العراقية'!C22+[1]الجنوب!C22+[1]الوسط!C22</f>
        <v>215774815</v>
      </c>
      <c r="D22" s="19">
        <v>3620</v>
      </c>
      <c r="E22" s="18" t="s">
        <v>43</v>
      </c>
      <c r="F22" s="11">
        <f>'[1]نفط الشمال'!F22+[1]الاستكشافات!F22+'[1]الحفر العراقية'!F22+[1]الجنوب!F22+[1]الوسط!F22</f>
        <v>739547953</v>
      </c>
    </row>
    <row r="23" spans="1:13" ht="16.5" customHeight="1" thickBot="1">
      <c r="A23" s="12">
        <v>1360</v>
      </c>
      <c r="B23" s="13" t="s">
        <v>44</v>
      </c>
      <c r="C23" s="14">
        <f>'[1]نفط الشمال'!C23+[1]الاستكشافات!C23+'[1]الحفر العراقية'!C23+[1]الجنوب!C23+[1]الوسط!C23</f>
        <v>402613571</v>
      </c>
      <c r="D23" s="15">
        <v>3621</v>
      </c>
      <c r="E23" s="13" t="s">
        <v>8</v>
      </c>
      <c r="F23" s="16">
        <f>'[1]نفط الشمال'!F23+[1]الاستكشافات!F23+'[1]الحفر العراقية'!F23+[1]الجنوب!F23+[1]الوسط!F23</f>
        <v>157125344</v>
      </c>
    </row>
    <row r="24" spans="1:13" ht="16.5" customHeight="1" thickBot="1">
      <c r="A24" s="7">
        <v>1400</v>
      </c>
      <c r="B24" s="18" t="s">
        <v>45</v>
      </c>
      <c r="C24" s="9">
        <f>'[1]نفط الشمال'!C24+[1]الاستكشافات!C24+'[1]الحفر العراقية'!C24+[1]الجنوب!C24+[1]الوسط!C24</f>
        <v>6147587651</v>
      </c>
      <c r="D24" s="19">
        <v>3622</v>
      </c>
      <c r="E24" s="18" t="s">
        <v>46</v>
      </c>
      <c r="F24" s="11">
        <f>'[1]نفط الشمال'!F24+[1]الاستكشافات!F24+'[1]الحفر العراقية'!F24+[1]الجنوب!F24+[1]الوسط!F24</f>
        <v>327716292</v>
      </c>
    </row>
    <row r="25" spans="1:13" ht="16.5" customHeight="1" thickBot="1">
      <c r="A25" s="12">
        <v>1500</v>
      </c>
      <c r="B25" s="13" t="s">
        <v>47</v>
      </c>
      <c r="C25" s="14">
        <f>'[1]نفط الشمال'!C25+[1]الاستكشافات!C25+'[1]الحفر العراقية'!C25+[1]الجنوب!C25+[1]الوسط!C25</f>
        <v>1981581674</v>
      </c>
      <c r="D25" s="15">
        <v>3623</v>
      </c>
      <c r="E25" s="13" t="s">
        <v>48</v>
      </c>
      <c r="F25" s="16">
        <f>'[1]نفط الشمال'!F25+[1]الاستكشافات!F25+'[1]الحفر العراقية'!F25+[1]الجنوب!F25+[1]الوسط!F25</f>
        <v>254706317</v>
      </c>
    </row>
    <row r="26" spans="1:13" ht="16.5" customHeight="1" thickBot="1">
      <c r="A26" s="7">
        <v>1600</v>
      </c>
      <c r="B26" s="18" t="s">
        <v>49</v>
      </c>
      <c r="C26" s="9">
        <f>'[1]نفط الشمال'!C26+[1]الاستكشافات!C26+'[1]الحفر العراقية'!C26+[1]الجنوب!C26+[1]الوسط!C26</f>
        <v>9725983751</v>
      </c>
      <c r="D26" s="19">
        <v>3630</v>
      </c>
      <c r="E26" s="18" t="s">
        <v>50</v>
      </c>
      <c r="F26" s="11">
        <f>'[1]نفط الشمال'!F26+[1]الاستكشافات!F26+'[1]الحفر العراقية'!F26+[1]الجنوب!F26+[1]الوسط!F26</f>
        <v>2124661783</v>
      </c>
      <c r="M26" s="20"/>
    </row>
    <row r="27" spans="1:13" ht="16.5" customHeight="1" thickBot="1">
      <c r="A27" s="12">
        <v>1700</v>
      </c>
      <c r="B27" s="13" t="s">
        <v>51</v>
      </c>
      <c r="C27" s="14">
        <f>'[1]نفط الشمال'!C27+[1]الاستكشافات!C27+'[1]الحفر العراقية'!C27+[1]الجنوب!C27+[1]الوسط!C27</f>
        <v>4478858297</v>
      </c>
      <c r="D27" s="15">
        <v>3640</v>
      </c>
      <c r="E27" s="13" t="s">
        <v>52</v>
      </c>
      <c r="F27" s="16">
        <f>'[1]نفط الشمال'!F27+[1]الاستكشافات!F27+'[1]الحفر العراقية'!F27+[1]الجنوب!F27+[1]الوسط!F27</f>
        <v>0</v>
      </c>
    </row>
    <row r="28" spans="1:13" ht="16.5" customHeight="1" thickBot="1">
      <c r="A28" s="7">
        <v>1800</v>
      </c>
      <c r="B28" s="18" t="s">
        <v>53</v>
      </c>
      <c r="C28" s="9">
        <f>'[1]نفط الشمال'!C28+[1]الاستكشافات!C28+'[1]الحفر العراقية'!C28+[1]الجنوب!C28+[1]الوسط!C28</f>
        <v>114673</v>
      </c>
      <c r="D28" s="19">
        <v>3650</v>
      </c>
      <c r="E28" s="18" t="s">
        <v>54</v>
      </c>
      <c r="F28" s="11">
        <f>'[1]نفط الشمال'!F28+[1]الاستكشافات!F28+'[1]الحفر العراقية'!F28+[1]الجنوب!F28+[1]الوسط!F28</f>
        <v>-4231583</v>
      </c>
      <c r="K28" s="20"/>
    </row>
    <row r="29" spans="1:13" ht="16.5" customHeight="1" thickBot="1">
      <c r="A29" s="12">
        <v>1900</v>
      </c>
      <c r="B29" s="13" t="s">
        <v>55</v>
      </c>
      <c r="C29" s="14">
        <f>'[1]نفط الشمال'!C29+[1]الاستكشافات!C29+'[1]الحفر العراقية'!C29+[1]الجنوب!C29+[1]الوسط!C29</f>
        <v>44563071596</v>
      </c>
      <c r="D29" s="15">
        <v>3700</v>
      </c>
      <c r="E29" s="13" t="s">
        <v>56</v>
      </c>
      <c r="F29" s="16">
        <f>'[1]نفط الشمال'!F29+[1]الاستكشافات!F29+'[1]الحفر العراقية'!F29+[1]الجنوب!F29+[1]الوسط!F29</f>
        <v>2379368100</v>
      </c>
    </row>
    <row r="30" spans="1:13" ht="16.5" customHeight="1" thickBot="1">
      <c r="A30" s="7">
        <v>2000</v>
      </c>
      <c r="B30" s="18" t="s">
        <v>57</v>
      </c>
      <c r="C30" s="9">
        <f>'[1]نفط الشمال'!C30+[1]الاستكشافات!C30+'[1]الحفر العراقية'!C30+[1]الجنوب!C30+[1]الوسط!C30</f>
        <v>47752276162</v>
      </c>
      <c r="D30" s="19">
        <v>3800</v>
      </c>
      <c r="E30" s="18" t="s">
        <v>58</v>
      </c>
      <c r="F30" s="11">
        <f>'[1]نفط الشمال'!F30+[1]الاستكشافات!F30+'[1]الحفر العراقية'!F30+[1]الجنوب!F30+[1]الوسط!F30</f>
        <v>895886352</v>
      </c>
    </row>
  </sheetData>
  <mergeCells count="2">
    <mergeCell ref="A1:F1"/>
    <mergeCell ref="A2:B2"/>
  </mergeCells>
  <printOptions horizontalCentered="1" verticalCentered="1"/>
  <pageMargins left="0.7" right="0.84" top="0.56000000000000005" bottom="0.2" header="0.85" footer="0.15"/>
  <pageSetup paperSize="9" scale="75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نشاط</vt:lpstr>
      <vt:lpstr>نشاط!Print_Area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2020-02-06T08:33:31Z</cp:lastPrinted>
  <dcterms:created xsi:type="dcterms:W3CDTF">2020-02-06T07:41:38Z</dcterms:created>
  <dcterms:modified xsi:type="dcterms:W3CDTF">2020-02-06T08:33:40Z</dcterms:modified>
</cp:coreProperties>
</file>